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ropbox\1Horsehair Drive Backup\MARKETING\CAPS Trust\"/>
    </mc:Choice>
  </mc:AlternateContent>
  <xr:revisionPtr revIDLastSave="0" documentId="13_ncr:1_{0D2D6B1D-D1D9-48D4-9FAB-A52A46066D31}" xr6:coauthVersionLast="33" xr6:coauthVersionMax="34" xr10:uidLastSave="{00000000-0000-0000-0000-000000000000}"/>
  <bookViews>
    <workbookView xWindow="0" yWindow="600" windowWidth="28800" windowHeight="12210" xr2:uid="{6B3D6CE3-5B5C-4720-816B-3FA358DA6F9E}"/>
  </bookViews>
  <sheets>
    <sheet name="CAPS Tool" sheetId="1" r:id="rId1"/>
  </sheets>
  <calcPr calcId="17901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M5" i="1"/>
  <c r="N5" i="1"/>
  <c r="O5" i="1"/>
  <c r="E15" i="1"/>
  <c r="M8" i="1"/>
  <c r="N8" i="1"/>
  <c r="O8" i="1"/>
  <c r="E19" i="1"/>
  <c r="E21" i="1"/>
  <c r="B17" i="1"/>
  <c r="B13" i="1"/>
  <c r="M3" i="1"/>
  <c r="M9" i="1"/>
  <c r="P8" i="1"/>
  <c r="C15" i="1"/>
  <c r="N3" i="1"/>
  <c r="N9" i="1"/>
  <c r="C19" i="1"/>
  <c r="C21" i="1"/>
  <c r="P5" i="1"/>
  <c r="D15" i="1"/>
  <c r="O3" i="1"/>
  <c r="O9" i="1"/>
  <c r="D19" i="1"/>
  <c r="D21" i="1"/>
  <c r="P3" i="1"/>
  <c r="P9" i="1"/>
  <c r="F19" i="1"/>
  <c r="F15" i="1"/>
  <c r="F21" i="1"/>
</calcChain>
</file>

<file path=xl/sharedStrings.xml><?xml version="1.0" encoding="utf-8"?>
<sst xmlns="http://schemas.openxmlformats.org/spreadsheetml/2006/main" count="27" uniqueCount="21">
  <si>
    <t xml:space="preserve"> </t>
  </si>
  <si>
    <t>Annual Rate of Return</t>
  </si>
  <si>
    <t># of Years</t>
  </si>
  <si>
    <t>Amount put in Trust</t>
  </si>
  <si>
    <t>Amount to Invest</t>
  </si>
  <si>
    <t>Rate of Return</t>
  </si>
  <si>
    <t>3 Years</t>
  </si>
  <si>
    <t>5 Years</t>
  </si>
  <si>
    <t>7 Years</t>
  </si>
  <si>
    <t>10 Years</t>
  </si>
  <si>
    <t>5 years</t>
  </si>
  <si>
    <t>www.CAPSTrust.org</t>
  </si>
  <si>
    <t xml:space="preserve">Your Tax Rate for Capital Gains </t>
  </si>
  <si>
    <t>877-467-2223</t>
  </si>
  <si>
    <t>Input Amounts</t>
  </si>
  <si>
    <t xml:space="preserve">  CAPS vs. no CAPS</t>
  </si>
  <si>
    <t xml:space="preserve">This is a simple example of a future value of a single sum with a fixed rate of return. It is not to be considered investment advice. </t>
  </si>
  <si>
    <t>Please consult a licensed investment advisor for investment advice.</t>
  </si>
  <si>
    <r>
      <t xml:space="preserve">Estimated Deferred Taxes  </t>
    </r>
    <r>
      <rPr>
        <sz val="10"/>
        <color theme="1"/>
        <rFont val="Bahnschrift SemiBold"/>
        <family val="2"/>
      </rPr>
      <t>(will be adjusted based on your taxable basis)</t>
    </r>
  </si>
  <si>
    <t xml:space="preserve">Expected Future Rate of Return </t>
  </si>
  <si>
    <t>Capital Gain Income -  Selling Price less Ordinary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</si>
</sst>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Bahnschrift SemiBold"/>
      <family val="2"/>
    </font>
    <font>
      <sz val="16"/>
      <color theme="1"/>
      <name val="Bahnschrift SemiBold"/>
      <family val="2"/>
    </font>
    <font>
      <sz val="16"/>
      <color theme="0"/>
      <name val="Bahnschrift"/>
      <family val="2"/>
    </font>
    <font>
      <sz val="16"/>
      <color theme="1"/>
      <name val="Bahnschrift"/>
      <family val="2"/>
    </font>
    <font>
      <sz val="16"/>
      <color theme="0"/>
      <name val="Bahnschrift SemiBold"/>
      <family val="2"/>
    </font>
    <font>
      <u val="singleAccounting"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Bahnschrift"/>
      <family val="2"/>
    </font>
    <font>
      <sz val="12"/>
      <color theme="1"/>
      <name val="Calibri"/>
      <family val="2"/>
      <scheme val="minor"/>
    </font>
    <font>
      <b/>
      <sz val="18"/>
      <color theme="1"/>
      <name val="Bahnschrift"/>
      <family val="2"/>
    </font>
    <font>
      <sz val="10"/>
      <color theme="1"/>
      <name val="Bahnschrift SemiBold"/>
      <family val="2"/>
    </font>
    <font>
      <b/>
      <sz val="16"/>
      <color theme="1"/>
      <name val="Bahnschrift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Protection="1"/>
    <xf numFmtId="164" fontId="0" fillId="0" borderId="0" xfId="1" applyNumberFormat="1" applyFont="1" applyProtection="1"/>
    <xf numFmtId="0" fontId="7" fillId="0" borderId="0" xfId="0" applyFont="1" applyProtection="1"/>
    <xf numFmtId="164" fontId="0" fillId="0" borderId="0" xfId="1" applyNumberFormat="1" applyFont="1" applyBorder="1" applyProtection="1"/>
    <xf numFmtId="164" fontId="0" fillId="0" borderId="6" xfId="1" applyNumberFormat="1" applyFont="1" applyBorder="1" applyProtection="1"/>
    <xf numFmtId="164" fontId="0" fillId="0" borderId="7" xfId="1" applyNumberFormat="1" applyFont="1" applyBorder="1" applyProtection="1"/>
    <xf numFmtId="164" fontId="0" fillId="0" borderId="8" xfId="1" applyNumberFormat="1" applyFont="1" applyBorder="1" applyProtection="1"/>
    <xf numFmtId="0" fontId="0" fillId="0" borderId="9" xfId="0" applyBorder="1" applyProtection="1"/>
    <xf numFmtId="164" fontId="0" fillId="0" borderId="10" xfId="1" applyNumberFormat="1" applyFont="1" applyBorder="1" applyProtection="1"/>
    <xf numFmtId="164" fontId="0" fillId="0" borderId="11" xfId="1" applyNumberFormat="1" applyFont="1" applyBorder="1" applyProtection="1"/>
    <xf numFmtId="0" fontId="0" fillId="0" borderId="12" xfId="0" applyBorder="1" applyProtection="1"/>
    <xf numFmtId="164" fontId="0" fillId="0" borderId="13" xfId="1" applyNumberFormat="1" applyFont="1" applyBorder="1" applyProtection="1"/>
    <xf numFmtId="0" fontId="0" fillId="0" borderId="14" xfId="0" applyBorder="1" applyProtection="1"/>
    <xf numFmtId="164" fontId="0" fillId="0" borderId="15" xfId="1" applyNumberFormat="1" applyFont="1" applyBorder="1" applyProtection="1"/>
    <xf numFmtId="164" fontId="0" fillId="0" borderId="16" xfId="1" applyNumberFormat="1" applyFont="1" applyBorder="1" applyProtection="1"/>
    <xf numFmtId="164" fontId="2" fillId="0" borderId="0" xfId="1" applyNumberFormat="1" applyFont="1" applyProtection="1"/>
    <xf numFmtId="9" fontId="2" fillId="0" borderId="0" xfId="2" applyFont="1" applyProtection="1"/>
    <xf numFmtId="0" fontId="2" fillId="0" borderId="0" xfId="0" applyFont="1" applyProtection="1"/>
    <xf numFmtId="165" fontId="2" fillId="0" borderId="0" xfId="1" applyNumberFormat="1" applyFont="1" applyProtection="1"/>
    <xf numFmtId="164" fontId="7" fillId="0" borderId="0" xfId="1" applyNumberFormat="1" applyFont="1" applyProtection="1"/>
    <xf numFmtId="0" fontId="13" fillId="4" borderId="0" xfId="0" applyFont="1" applyFill="1" applyProtection="1"/>
    <xf numFmtId="0" fontId="0" fillId="4" borderId="0" xfId="0" applyFill="1" applyProtection="1"/>
    <xf numFmtId="164" fontId="4" fillId="4" borderId="0" xfId="1" applyNumberFormat="1" applyFont="1" applyFill="1" applyProtection="1"/>
    <xf numFmtId="164" fontId="0" fillId="4" borderId="0" xfId="1" applyNumberFormat="1" applyFont="1" applyFill="1" applyProtection="1"/>
    <xf numFmtId="164" fontId="0" fillId="0" borderId="10" xfId="1" applyNumberFormat="1" applyFont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vertical="center"/>
    </xf>
    <xf numFmtId="164" fontId="9" fillId="2" borderId="2" xfId="1" applyNumberFormat="1" applyFont="1" applyFill="1" applyBorder="1" applyAlignment="1" applyProtection="1">
      <alignment vertical="center"/>
    </xf>
    <xf numFmtId="164" fontId="2" fillId="2" borderId="2" xfId="1" applyNumberFormat="1" applyFont="1" applyFill="1" applyBorder="1" applyAlignment="1" applyProtection="1">
      <alignment vertical="center"/>
    </xf>
    <xf numFmtId="164" fontId="2" fillId="2" borderId="3" xfId="1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5" xfId="0" applyFont="1" applyFill="1" applyBorder="1" applyAlignment="1" applyProtection="1">
      <alignment horizontal="right" vertical="center"/>
    </xf>
    <xf numFmtId="165" fontId="6" fillId="2" borderId="4" xfId="0" applyNumberFormat="1" applyFont="1" applyFill="1" applyBorder="1" applyAlignment="1" applyProtection="1">
      <alignment vertical="center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2" borderId="5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4" fontId="8" fillId="3" borderId="4" xfId="1" applyNumberFormat="1" applyFont="1" applyFill="1" applyBorder="1" applyAlignment="1" applyProtection="1">
      <alignment vertical="center"/>
    </xf>
    <xf numFmtId="164" fontId="2" fillId="3" borderId="0" xfId="1" applyNumberFormat="1" applyFont="1" applyFill="1" applyBorder="1" applyAlignment="1" applyProtection="1">
      <alignment vertical="center"/>
    </xf>
    <xf numFmtId="164" fontId="2" fillId="3" borderId="5" xfId="1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165" fontId="6" fillId="3" borderId="4" xfId="0" applyNumberFormat="1" applyFont="1" applyFill="1" applyBorder="1" applyAlignment="1" applyProtection="1">
      <alignment vertical="center"/>
    </xf>
    <xf numFmtId="165" fontId="6" fillId="3" borderId="0" xfId="0" applyNumberFormat="1" applyFont="1" applyFill="1" applyBorder="1" applyAlignment="1" applyProtection="1">
      <alignment horizontal="right" vertical="center"/>
    </xf>
    <xf numFmtId="165" fontId="6" fillId="3" borderId="5" xfId="0" applyNumberFormat="1" applyFont="1" applyFill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vertical="center"/>
    </xf>
    <xf numFmtId="164" fontId="0" fillId="0" borderId="0" xfId="1" applyNumberFormat="1" applyFont="1" applyBorder="1" applyAlignment="1" applyProtection="1">
      <alignment vertical="center"/>
    </xf>
    <xf numFmtId="164" fontId="0" fillId="0" borderId="5" xfId="1" applyNumberFormat="1" applyFont="1" applyBorder="1" applyAlignment="1" applyProtection="1">
      <alignment vertical="center"/>
    </xf>
    <xf numFmtId="165" fontId="15" fillId="6" borderId="0" xfId="0" applyNumberFormat="1" applyFont="1" applyFill="1" applyBorder="1" applyAlignment="1" applyProtection="1">
      <alignment vertical="center"/>
    </xf>
    <xf numFmtId="165" fontId="15" fillId="6" borderId="5" xfId="0" applyNumberFormat="1" applyFont="1" applyFill="1" applyBorder="1" applyAlignment="1" applyProtection="1">
      <alignment vertical="center"/>
    </xf>
    <xf numFmtId="165" fontId="17" fillId="6" borderId="4" xfId="0" applyNumberFormat="1" applyFont="1" applyFill="1" applyBorder="1" applyAlignment="1" applyProtection="1">
      <alignment vertical="center"/>
    </xf>
    <xf numFmtId="164" fontId="5" fillId="8" borderId="18" xfId="1" applyNumberFormat="1" applyFont="1" applyFill="1" applyBorder="1" applyAlignment="1" applyProtection="1">
      <alignment horizontal="left" vertical="center"/>
    </xf>
    <xf numFmtId="0" fontId="0" fillId="8" borderId="18" xfId="0" applyFill="1" applyBorder="1" applyProtection="1"/>
    <xf numFmtId="0" fontId="0" fillId="8" borderId="19" xfId="0" applyFill="1" applyBorder="1" applyProtection="1"/>
    <xf numFmtId="164" fontId="14" fillId="0" borderId="0" xfId="1" applyNumberFormat="1" applyFont="1" applyBorder="1" applyProtection="1"/>
    <xf numFmtId="164" fontId="5" fillId="0" borderId="17" xfId="1" applyNumberFormat="1" applyFont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9" fontId="7" fillId="5" borderId="12" xfId="2" applyFont="1" applyFill="1" applyBorder="1" applyAlignment="1" applyProtection="1">
      <alignment horizontal="center" vertical="center"/>
      <protection locked="0"/>
    </xf>
    <xf numFmtId="9" fontId="7" fillId="5" borderId="14" xfId="2" applyFont="1" applyFill="1" applyBorder="1" applyAlignment="1" applyProtection="1">
      <alignment horizontal="center" vertical="center"/>
      <protection locked="0"/>
    </xf>
    <xf numFmtId="164" fontId="0" fillId="0" borderId="9" xfId="1" applyNumberFormat="1" applyFont="1" applyBorder="1" applyAlignment="1" applyProtection="1">
      <alignment vertical="center"/>
    </xf>
    <xf numFmtId="164" fontId="5" fillId="0" borderId="12" xfId="1" applyNumberFormat="1" applyFont="1" applyBorder="1" applyAlignment="1" applyProtection="1">
      <alignment horizontal="left" vertical="center"/>
    </xf>
    <xf numFmtId="0" fontId="0" fillId="0" borderId="13" xfId="0" applyBorder="1" applyProtection="1"/>
    <xf numFmtId="164" fontId="0" fillId="0" borderId="12" xfId="1" applyNumberFormat="1" applyFont="1" applyBorder="1" applyAlignment="1" applyProtection="1">
      <alignment horizontal="left" vertical="center"/>
    </xf>
    <xf numFmtId="164" fontId="5" fillId="0" borderId="14" xfId="1" applyNumberFormat="1" applyFont="1" applyBorder="1" applyAlignment="1" applyProtection="1">
      <alignment horizontal="left" vertical="center"/>
    </xf>
    <xf numFmtId="164" fontId="0" fillId="0" borderId="15" xfId="1" applyNumberFormat="1" applyFont="1" applyBorder="1" applyAlignment="1" applyProtection="1">
      <alignment vertical="center"/>
    </xf>
    <xf numFmtId="0" fontId="0" fillId="0" borderId="16" xfId="0" applyBorder="1" applyProtection="1"/>
    <xf numFmtId="164" fontId="11" fillId="0" borderId="0" xfId="1" applyNumberFormat="1" applyFont="1" applyBorder="1" applyAlignment="1" applyProtection="1">
      <alignment horizontal="center"/>
    </xf>
    <xf numFmtId="164" fontId="12" fillId="0" borderId="0" xfId="3" applyNumberFormat="1" applyFont="1" applyBorder="1" applyAlignment="1" applyProtection="1">
      <alignment horizontal="center"/>
    </xf>
    <xf numFmtId="165" fontId="15" fillId="7" borderId="17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CAPS Trust Comparison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CAPS Trust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668135174141948E-3"/>
                  <c:y val="2.4948024948024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20-4FD3-8250-846DAA6436EC}"/>
                </c:ext>
              </c:extLst>
            </c:dLbl>
            <c:dLbl>
              <c:idx val="1"/>
              <c:layout>
                <c:manualLayout>
                  <c:x val="0"/>
                  <c:y val="2.494802494802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20-4FD3-8250-846DAA6436EC}"/>
                </c:ext>
              </c:extLst>
            </c:dLbl>
            <c:dLbl>
              <c:idx val="2"/>
              <c:layout>
                <c:manualLayout>
                  <c:x val="4.4004405522424768E-3"/>
                  <c:y val="1.9404019404019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20-4FD3-8250-846DAA643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'CAPS Tool'!$C$14:$F$14</c:f>
              <c:strCache>
                <c:ptCount val="4"/>
                <c:pt idx="0">
                  <c:v>3 Years</c:v>
                </c:pt>
                <c:pt idx="1">
                  <c:v>5 Years</c:v>
                </c:pt>
                <c:pt idx="2">
                  <c:v>7 Years</c:v>
                </c:pt>
                <c:pt idx="3">
                  <c:v>10 Years</c:v>
                </c:pt>
              </c:strCache>
            </c:strRef>
          </c:cat>
          <c:val>
            <c:numRef>
              <c:f>'CAPS Tool'!$C$15:$F$15</c:f>
              <c:numCache>
                <c:formatCode>"$"#,##0</c:formatCode>
                <c:ptCount val="4"/>
                <c:pt idx="0">
                  <c:v>11910160.000000004</c:v>
                </c:pt>
                <c:pt idx="1">
                  <c:v>13382255.776000004</c:v>
                </c:pt>
                <c:pt idx="2">
                  <c:v>15036302.589913609</c:v>
                </c:pt>
                <c:pt idx="3">
                  <c:v>17908476.965428546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8-43DD-AC6F-C6EB212EA59C}"/>
            </c:ext>
          </c:extLst>
        </c:ser>
        <c:ser>
          <c:idx val="1"/>
          <c:order val="1"/>
          <c:tx>
            <c:v>Regular Structure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8808038808038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20-4FD3-8250-846DAA6436EC}"/>
                </c:ext>
              </c:extLst>
            </c:dLbl>
            <c:dLbl>
              <c:idx val="1"/>
              <c:layout>
                <c:manualLayout>
                  <c:x val="1.4668135174142486E-3"/>
                  <c:y val="3.8808038808038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20-4FD3-8250-846DAA6436EC}"/>
                </c:ext>
              </c:extLst>
            </c:dLbl>
            <c:dLbl>
              <c:idx val="2"/>
              <c:layout>
                <c:manualLayout>
                  <c:x val="0"/>
                  <c:y val="1.9404019404019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20-4FD3-8250-846DAA643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'CAPS Tool'!$C$14:$F$14</c:f>
              <c:strCache>
                <c:ptCount val="4"/>
                <c:pt idx="0">
                  <c:v>3 Years</c:v>
                </c:pt>
                <c:pt idx="1">
                  <c:v>5 Years</c:v>
                </c:pt>
                <c:pt idx="2">
                  <c:v>7 Years</c:v>
                </c:pt>
                <c:pt idx="3">
                  <c:v>10 Years</c:v>
                </c:pt>
              </c:strCache>
            </c:strRef>
          </c:cat>
          <c:val>
            <c:numRef>
              <c:f>'CAPS Tool'!$C$19:$F$19</c:f>
              <c:numCache>
                <c:formatCode>"$"#,##0</c:formatCode>
                <c:ptCount val="4"/>
                <c:pt idx="0">
                  <c:v>9528128.0000000019</c:v>
                </c:pt>
                <c:pt idx="1">
                  <c:v>10705804.620800003</c:v>
                </c:pt>
                <c:pt idx="2">
                  <c:v>12029042.071930887</c:v>
                </c:pt>
                <c:pt idx="3">
                  <c:v>14326781.572342837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8-43DD-AC6F-C6EB212EA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293112"/>
        <c:axId val="606291144"/>
      </c:lineChart>
      <c:catAx>
        <c:axId val="60629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91144"/>
        <c:crosses val="autoZero"/>
        <c:auto val="1"/>
        <c:lblAlgn val="ctr"/>
        <c:lblOffset val="100"/>
        <c:noMultiLvlLbl val="0"/>
      </c:catAx>
      <c:valAx>
        <c:axId val="60629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9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40773</xdr:rowOff>
    </xdr:from>
    <xdr:ext cx="9696450" cy="66407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EF45D76-F46A-49C0-A459-99644605BD8C}"/>
            </a:ext>
          </a:extLst>
        </xdr:cNvPr>
        <xdr:cNvSpPr/>
      </xdr:nvSpPr>
      <xdr:spPr>
        <a:xfrm>
          <a:off x="0" y="40773"/>
          <a:ext cx="9696450" cy="6640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CAPS</a:t>
          </a:r>
          <a:r>
            <a:rPr lang="en-U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Trust Benefits Calculation Tool</a:t>
          </a:r>
          <a:endParaRPr lang="en-U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142876</xdr:colOff>
      <xdr:row>22</xdr:row>
      <xdr:rowOff>47625</xdr:rowOff>
    </xdr:from>
    <xdr:to>
      <xdr:col>6</xdr:col>
      <xdr:colOff>0</xdr:colOff>
      <xdr:row>40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F65E3B-7C9F-434A-AD39-A626588E9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apstrus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B601-7393-4D15-9A91-32AE35FF6CF0}">
  <dimension ref="A1:BI65"/>
  <sheetViews>
    <sheetView showGridLines="0" tabSelected="1" topLeftCell="A3" workbookViewId="0">
      <selection activeCell="J28" sqref="J28"/>
    </sheetView>
  </sheetViews>
  <sheetFormatPr defaultRowHeight="15" x14ac:dyDescent="0.25"/>
  <cols>
    <col min="1" max="1" width="2.42578125" style="1" customWidth="1"/>
    <col min="2" max="2" width="26.7109375" style="1" customWidth="1"/>
    <col min="3" max="4" width="25.42578125" style="1" customWidth="1"/>
    <col min="5" max="5" width="26.5703125" style="1" customWidth="1"/>
    <col min="6" max="6" width="25.42578125" style="1" customWidth="1"/>
    <col min="7" max="7" width="2.5703125" style="1" customWidth="1"/>
    <col min="8" max="16384" width="9.140625" style="1"/>
  </cols>
  <sheetData>
    <row r="1" spans="1:17" ht="7.5" customHeight="1" x14ac:dyDescent="0.25">
      <c r="B1" s="2"/>
      <c r="C1" s="2"/>
      <c r="D1" s="2"/>
      <c r="E1" s="2"/>
      <c r="F1" s="2"/>
      <c r="G1" s="2"/>
      <c r="I1" s="3"/>
    </row>
    <row r="2" spans="1:17" ht="54" customHeight="1" x14ac:dyDescent="0.3">
      <c r="A2" s="22"/>
      <c r="B2" s="23" t="s">
        <v>0</v>
      </c>
      <c r="C2" s="24"/>
      <c r="D2" s="24"/>
      <c r="E2" s="24"/>
      <c r="F2" s="24"/>
      <c r="G2" s="2"/>
      <c r="I2" s="3"/>
    </row>
    <row r="3" spans="1:17" ht="19.5" x14ac:dyDescent="0.25">
      <c r="B3" s="58" t="s">
        <v>14</v>
      </c>
      <c r="C3" s="63"/>
      <c r="D3" s="25"/>
      <c r="E3" s="10"/>
      <c r="F3" s="2"/>
      <c r="G3" s="2"/>
      <c r="I3" s="3"/>
      <c r="L3" s="16" t="s">
        <v>1</v>
      </c>
      <c r="M3" s="17">
        <f>+B6</f>
        <v>0.06</v>
      </c>
      <c r="N3" s="17">
        <f t="shared" ref="N3:P3" si="0">+M3</f>
        <v>0.06</v>
      </c>
      <c r="O3" s="17">
        <f t="shared" si="0"/>
        <v>0.06</v>
      </c>
      <c r="P3" s="17">
        <f t="shared" si="0"/>
        <v>0.06</v>
      </c>
      <c r="Q3" s="18"/>
    </row>
    <row r="4" spans="1:17" ht="19.5" x14ac:dyDescent="0.25">
      <c r="B4" s="59">
        <v>10000000</v>
      </c>
      <c r="C4" s="64" t="s">
        <v>20</v>
      </c>
      <c r="D4" s="49"/>
      <c r="E4" s="65"/>
      <c r="G4" s="2"/>
      <c r="I4" s="3"/>
      <c r="L4" s="16" t="s">
        <v>2</v>
      </c>
      <c r="M4" s="16">
        <v>3</v>
      </c>
      <c r="N4" s="16">
        <v>5</v>
      </c>
      <c r="O4" s="16">
        <v>7</v>
      </c>
      <c r="P4" s="16">
        <v>10</v>
      </c>
      <c r="Q4" s="18"/>
    </row>
    <row r="5" spans="1:17" ht="19.5" x14ac:dyDescent="0.25">
      <c r="B5" s="60"/>
      <c r="C5" s="66"/>
      <c r="D5" s="49"/>
      <c r="E5" s="65"/>
      <c r="G5" s="2"/>
      <c r="I5" s="3"/>
      <c r="L5" s="16" t="s">
        <v>3</v>
      </c>
      <c r="M5" s="19">
        <f>+B4</f>
        <v>10000000</v>
      </c>
      <c r="N5" s="19">
        <f t="shared" ref="N5:P5" si="1">+M5</f>
        <v>10000000</v>
      </c>
      <c r="O5" s="19">
        <f t="shared" si="1"/>
        <v>10000000</v>
      </c>
      <c r="P5" s="19">
        <f t="shared" si="1"/>
        <v>10000000</v>
      </c>
      <c r="Q5" s="18"/>
    </row>
    <row r="6" spans="1:17" ht="19.5" x14ac:dyDescent="0.25">
      <c r="B6" s="61">
        <v>0.06</v>
      </c>
      <c r="C6" s="64" t="s">
        <v>19</v>
      </c>
      <c r="D6" s="49"/>
      <c r="E6" s="65"/>
      <c r="G6" s="2"/>
      <c r="I6" s="3"/>
      <c r="L6" s="18"/>
      <c r="M6" s="18"/>
      <c r="N6" s="18"/>
      <c r="O6" s="18"/>
      <c r="P6" s="18"/>
      <c r="Q6" s="18"/>
    </row>
    <row r="7" spans="1:17" ht="19.5" x14ac:dyDescent="0.25">
      <c r="B7" s="60"/>
      <c r="C7" s="66"/>
      <c r="D7" s="49"/>
      <c r="E7" s="65"/>
      <c r="G7" s="2"/>
      <c r="I7" s="3"/>
      <c r="L7" s="16"/>
      <c r="M7" s="16"/>
      <c r="N7" s="16"/>
      <c r="O7" s="16"/>
      <c r="P7" s="16"/>
      <c r="Q7" s="18"/>
    </row>
    <row r="8" spans="1:17" ht="19.5" x14ac:dyDescent="0.25">
      <c r="B8" s="62">
        <v>0.2</v>
      </c>
      <c r="C8" s="67" t="s">
        <v>12</v>
      </c>
      <c r="D8" s="68"/>
      <c r="E8" s="69"/>
      <c r="G8" s="2"/>
      <c r="I8" s="3"/>
      <c r="L8" s="16" t="s">
        <v>4</v>
      </c>
      <c r="M8" s="19">
        <f>+B4*(1-B8)</f>
        <v>8000000</v>
      </c>
      <c r="N8" s="19">
        <f>+M8</f>
        <v>8000000</v>
      </c>
      <c r="O8" s="19">
        <f>+N8</f>
        <v>8000000</v>
      </c>
      <c r="P8" s="19">
        <f>+O8</f>
        <v>8000000</v>
      </c>
      <c r="Q8" s="18"/>
    </row>
    <row r="9" spans="1:17" ht="13.5" customHeight="1" x14ac:dyDescent="0.25">
      <c r="B9" s="2"/>
      <c r="C9" s="2"/>
      <c r="D9" s="2"/>
      <c r="E9" s="2"/>
      <c r="F9" s="2"/>
      <c r="G9" s="2"/>
      <c r="I9" s="3"/>
      <c r="L9" s="16" t="s">
        <v>5</v>
      </c>
      <c r="M9" s="17">
        <f>+M3</f>
        <v>0.06</v>
      </c>
      <c r="N9" s="17">
        <f>+N3</f>
        <v>0.06</v>
      </c>
      <c r="O9" s="17">
        <f>+O3</f>
        <v>0.06</v>
      </c>
      <c r="P9" s="17">
        <f>+P3</f>
        <v>0.06</v>
      </c>
      <c r="Q9" s="18"/>
    </row>
    <row r="10" spans="1:17" ht="6.75" customHeight="1" x14ac:dyDescent="0.25">
      <c r="G10" s="2"/>
      <c r="I10" s="3"/>
      <c r="L10" s="16"/>
      <c r="M10" s="17"/>
      <c r="N10" s="17"/>
      <c r="O10" s="17"/>
      <c r="P10" s="17"/>
      <c r="Q10" s="18"/>
    </row>
    <row r="11" spans="1:17" ht="33.75" customHeight="1" x14ac:dyDescent="0.25">
      <c r="B11" s="72">
        <f>+B4*B8</f>
        <v>2000000</v>
      </c>
      <c r="C11" s="54" t="s">
        <v>18</v>
      </c>
      <c r="D11" s="55"/>
      <c r="E11" s="55"/>
      <c r="F11" s="56"/>
      <c r="G11" s="2"/>
      <c r="I11" s="3"/>
      <c r="L11" s="16"/>
      <c r="M11" s="17"/>
      <c r="N11" s="17"/>
      <c r="O11" s="17"/>
      <c r="P11" s="17"/>
      <c r="Q11" s="18"/>
    </row>
    <row r="12" spans="1:17" ht="20.25" customHeight="1" thickBot="1" x14ac:dyDescent="0.3">
      <c r="G12" s="2"/>
      <c r="I12" s="3"/>
      <c r="L12" s="16"/>
      <c r="M12" s="17"/>
      <c r="N12" s="17"/>
      <c r="O12" s="17"/>
      <c r="P12" s="17"/>
      <c r="Q12" s="18"/>
    </row>
    <row r="13" spans="1:17" ht="19.5" x14ac:dyDescent="0.25">
      <c r="B13" s="26" t="str">
        <f>"Future values with a CAPS Trust at a "&amp;+B6*100&amp;"%"&amp;" rate of return"</f>
        <v>Future values with a CAPS Trust at a 6% rate of return</v>
      </c>
      <c r="C13" s="27"/>
      <c r="D13" s="28"/>
      <c r="E13" s="28"/>
      <c r="F13" s="29"/>
      <c r="G13" s="2"/>
      <c r="I13" s="3"/>
      <c r="L13" s="16" t="s">
        <v>2</v>
      </c>
      <c r="M13" s="16">
        <v>3</v>
      </c>
      <c r="N13" s="16">
        <v>5</v>
      </c>
      <c r="O13" s="16">
        <v>7</v>
      </c>
      <c r="P13" s="16">
        <v>10</v>
      </c>
      <c r="Q13" s="18"/>
    </row>
    <row r="14" spans="1:17" ht="19.5" x14ac:dyDescent="0.25">
      <c r="B14" s="30"/>
      <c r="C14" s="31" t="s">
        <v>6</v>
      </c>
      <c r="D14" s="31" t="s">
        <v>7</v>
      </c>
      <c r="E14" s="31" t="s">
        <v>8</v>
      </c>
      <c r="F14" s="32" t="s">
        <v>9</v>
      </c>
      <c r="G14" s="2"/>
      <c r="I14" s="3"/>
      <c r="L14" s="18"/>
      <c r="M14" s="18"/>
      <c r="N14" s="18"/>
      <c r="O14" s="18"/>
      <c r="P14" s="18"/>
      <c r="Q14" s="18"/>
    </row>
    <row r="15" spans="1:17" ht="19.5" x14ac:dyDescent="0.25">
      <c r="B15" s="33" t="s">
        <v>0</v>
      </c>
      <c r="C15" s="34">
        <f>FV(+M3,M4,0,M5)*-1</f>
        <v>11910160.000000004</v>
      </c>
      <c r="D15" s="34">
        <f>FV(+N3,N4,0,N5)*-1</f>
        <v>13382255.776000004</v>
      </c>
      <c r="E15" s="34">
        <f>FV(+O3,O4,0,O5)*-1</f>
        <v>15036302.589913609</v>
      </c>
      <c r="F15" s="35">
        <f>FV(+P3,P4,0,P5)*-1</f>
        <v>17908476.965428546</v>
      </c>
      <c r="G15" s="2"/>
      <c r="I15" s="3"/>
      <c r="L15" s="18"/>
      <c r="M15" s="18"/>
      <c r="N15" s="18"/>
      <c r="O15" s="18"/>
      <c r="P15" s="18"/>
      <c r="Q15" s="18"/>
    </row>
    <row r="16" spans="1:17" ht="19.5" x14ac:dyDescent="0.25">
      <c r="B16" s="36"/>
      <c r="C16" s="37"/>
      <c r="D16" s="37"/>
      <c r="E16" s="37"/>
      <c r="F16" s="38"/>
      <c r="G16" s="2"/>
      <c r="I16" s="3"/>
      <c r="L16" s="18"/>
      <c r="M16" s="18"/>
      <c r="N16" s="18"/>
      <c r="O16" s="18"/>
      <c r="P16" s="18"/>
      <c r="Q16" s="18"/>
    </row>
    <row r="17" spans="1:61" ht="19.5" x14ac:dyDescent="0.25">
      <c r="B17" s="39" t="str">
        <f>"Future values without a CAPS Trust at a "&amp;+B6*100&amp;"%"&amp;" rate of return"</f>
        <v>Future values without a CAPS Trust at a 6% rate of return</v>
      </c>
      <c r="C17" s="40"/>
      <c r="D17" s="40"/>
      <c r="E17" s="40"/>
      <c r="F17" s="41"/>
      <c r="G17" s="2"/>
      <c r="I17" s="3"/>
      <c r="L17" s="18"/>
      <c r="M17" s="18"/>
      <c r="N17" s="18"/>
      <c r="O17" s="18"/>
      <c r="P17" s="18"/>
      <c r="Q17" s="18"/>
    </row>
    <row r="18" spans="1:61" ht="19.5" x14ac:dyDescent="0.25">
      <c r="A18" s="2"/>
      <c r="B18" s="42"/>
      <c r="C18" s="43" t="s">
        <v>6</v>
      </c>
      <c r="D18" s="43" t="s">
        <v>10</v>
      </c>
      <c r="E18" s="43" t="s">
        <v>8</v>
      </c>
      <c r="F18" s="44" t="s">
        <v>9</v>
      </c>
      <c r="G18" s="2"/>
      <c r="H18" s="2"/>
      <c r="I18" s="20"/>
      <c r="J18" s="2"/>
      <c r="K18" s="2"/>
      <c r="L18" s="16"/>
      <c r="M18" s="16"/>
      <c r="N18" s="16"/>
      <c r="O18" s="16"/>
      <c r="P18" s="16"/>
      <c r="Q18" s="1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9.5" x14ac:dyDescent="0.25">
      <c r="A19" s="2"/>
      <c r="B19" s="45" t="s">
        <v>0</v>
      </c>
      <c r="C19" s="46">
        <f>FV(+M9,M13,0,M8)*-1</f>
        <v>9528128.0000000019</v>
      </c>
      <c r="D19" s="46">
        <f>FV(+N9,N13,0,N8)*-1</f>
        <v>10705804.620800003</v>
      </c>
      <c r="E19" s="46">
        <f>FV(+O9,O13,0,O8)*-1</f>
        <v>12029042.071930887</v>
      </c>
      <c r="F19" s="47">
        <f>FV(+P9,P13,0,P8)*-1</f>
        <v>14326781.572342837</v>
      </c>
      <c r="G19" s="2"/>
      <c r="H19" s="2"/>
      <c r="I19" s="20"/>
      <c r="J19" s="2"/>
      <c r="K19" s="2"/>
      <c r="L19" s="16"/>
      <c r="M19" s="16"/>
      <c r="N19" s="16"/>
      <c r="O19" s="16"/>
      <c r="P19" s="16"/>
      <c r="Q19" s="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9.5" x14ac:dyDescent="0.25">
      <c r="B20" s="48"/>
      <c r="C20" s="49"/>
      <c r="D20" s="49"/>
      <c r="E20" s="49"/>
      <c r="F20" s="50"/>
      <c r="G20" s="2"/>
      <c r="I20" s="3"/>
      <c r="L20" s="18"/>
      <c r="M20" s="18"/>
      <c r="N20" s="18"/>
      <c r="O20" s="18"/>
      <c r="P20" s="18"/>
      <c r="Q20" s="18"/>
    </row>
    <row r="21" spans="1:61" ht="36.75" customHeight="1" x14ac:dyDescent="0.25">
      <c r="A21" s="2"/>
      <c r="B21" s="53" t="s">
        <v>15</v>
      </c>
      <c r="C21" s="51">
        <f>+C15-C19</f>
        <v>2382032.0000000019</v>
      </c>
      <c r="D21" s="51">
        <f>+D15-D19</f>
        <v>2676451.1552000009</v>
      </c>
      <c r="E21" s="51">
        <f>+E15-E19</f>
        <v>3007260.5179827213</v>
      </c>
      <c r="F21" s="52">
        <f>+F15-F19</f>
        <v>3581695.3930857088</v>
      </c>
      <c r="G21" s="2"/>
      <c r="H21" s="2"/>
      <c r="I21" s="20"/>
      <c r="J21" s="2"/>
      <c r="K21" s="2"/>
      <c r="L21" s="16"/>
      <c r="M21" s="16"/>
      <c r="N21" s="16"/>
      <c r="O21" s="16"/>
      <c r="P21" s="16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thickBot="1" x14ac:dyDescent="0.3">
      <c r="B22" s="5"/>
      <c r="C22" s="6"/>
      <c r="D22" s="6"/>
      <c r="E22" s="6"/>
      <c r="F22" s="7"/>
      <c r="G22" s="2"/>
      <c r="I22" s="3"/>
      <c r="L22" s="18"/>
      <c r="M22" s="18"/>
      <c r="N22" s="18"/>
      <c r="O22" s="18"/>
      <c r="P22" s="18"/>
      <c r="Q22" s="18"/>
    </row>
    <row r="23" spans="1:61" ht="19.5" x14ac:dyDescent="0.25">
      <c r="B23" s="2"/>
      <c r="C23" s="2"/>
      <c r="D23" s="2"/>
      <c r="E23" s="2"/>
      <c r="F23" s="2"/>
      <c r="G23" s="2"/>
      <c r="I23" s="3"/>
      <c r="L23" s="18"/>
      <c r="M23" s="18"/>
      <c r="N23" s="18"/>
      <c r="O23" s="18"/>
      <c r="P23" s="18"/>
      <c r="Q23" s="18"/>
    </row>
    <row r="24" spans="1:61" ht="19.5" x14ac:dyDescent="0.25">
      <c r="B24" s="2"/>
      <c r="C24" s="2"/>
      <c r="D24" s="2"/>
      <c r="E24" s="2"/>
      <c r="F24" s="2"/>
      <c r="G24" s="2"/>
      <c r="I24" s="3"/>
      <c r="L24" s="18"/>
      <c r="M24" s="18"/>
      <c r="N24" s="18"/>
      <c r="O24" s="18"/>
      <c r="P24" s="18"/>
      <c r="Q24" s="18"/>
    </row>
    <row r="25" spans="1:61" ht="19.5" x14ac:dyDescent="0.25">
      <c r="B25" s="2"/>
      <c r="C25" s="2"/>
      <c r="D25" s="2"/>
      <c r="E25" s="2"/>
      <c r="F25" s="2"/>
      <c r="G25" s="2"/>
      <c r="I25" s="3"/>
      <c r="L25" s="18"/>
      <c r="M25" s="18"/>
      <c r="N25" s="18"/>
      <c r="O25" s="18"/>
      <c r="P25" s="18"/>
      <c r="Q25" s="18"/>
    </row>
    <row r="26" spans="1:61" ht="19.5" x14ac:dyDescent="0.25">
      <c r="B26" s="2"/>
      <c r="C26" s="2"/>
      <c r="D26" s="2"/>
      <c r="E26" s="2"/>
      <c r="F26" s="2"/>
      <c r="G26" s="2"/>
      <c r="I26" s="3"/>
      <c r="L26" s="18"/>
      <c r="M26" s="18"/>
      <c r="N26" s="18"/>
      <c r="O26" s="18"/>
      <c r="P26" s="18"/>
      <c r="Q26" s="18"/>
    </row>
    <row r="27" spans="1:61" ht="19.5" x14ac:dyDescent="0.25">
      <c r="B27" s="2"/>
      <c r="C27" s="2"/>
      <c r="D27" s="2"/>
      <c r="E27" s="2"/>
      <c r="F27" s="2"/>
      <c r="G27" s="2"/>
      <c r="I27" s="3"/>
      <c r="L27" s="18"/>
      <c r="M27" s="18"/>
      <c r="N27" s="18"/>
      <c r="O27" s="18"/>
      <c r="P27" s="18"/>
      <c r="Q27" s="18"/>
    </row>
    <row r="28" spans="1:61" ht="19.5" x14ac:dyDescent="0.25">
      <c r="B28" s="2"/>
      <c r="C28" s="2"/>
      <c r="D28" s="2"/>
      <c r="E28" s="2"/>
      <c r="F28" s="2"/>
      <c r="G28" s="2"/>
      <c r="I28" s="3"/>
      <c r="L28" s="18"/>
      <c r="M28" s="18"/>
      <c r="N28" s="18"/>
      <c r="O28" s="18"/>
      <c r="P28" s="18"/>
      <c r="Q28" s="18"/>
    </row>
    <row r="29" spans="1:61" ht="19.5" x14ac:dyDescent="0.25">
      <c r="B29" s="2"/>
      <c r="C29" s="2"/>
      <c r="D29" s="2"/>
      <c r="E29" s="2"/>
      <c r="F29" s="2"/>
      <c r="G29" s="2"/>
      <c r="I29" s="3"/>
      <c r="L29" s="18"/>
      <c r="M29" s="18"/>
      <c r="N29" s="18"/>
      <c r="O29" s="18"/>
      <c r="P29" s="18"/>
      <c r="Q29" s="18"/>
    </row>
    <row r="30" spans="1:61" ht="19.5" x14ac:dyDescent="0.25">
      <c r="B30" s="2"/>
      <c r="C30" s="2"/>
      <c r="D30" s="2"/>
      <c r="E30" s="2"/>
      <c r="F30" s="2"/>
      <c r="G30" s="2"/>
      <c r="I30" s="3"/>
      <c r="L30" s="18"/>
      <c r="M30" s="18"/>
      <c r="N30" s="18"/>
      <c r="O30" s="18"/>
      <c r="P30" s="18"/>
      <c r="Q30" s="18"/>
    </row>
    <row r="31" spans="1:61" ht="19.5" x14ac:dyDescent="0.25">
      <c r="B31" s="2"/>
      <c r="C31" s="2"/>
      <c r="D31" s="2"/>
      <c r="E31" s="2"/>
      <c r="F31" s="2"/>
      <c r="G31" s="2"/>
      <c r="I31" s="3"/>
      <c r="L31" s="18"/>
      <c r="M31" s="18"/>
      <c r="N31" s="18"/>
      <c r="O31" s="18"/>
      <c r="P31" s="18"/>
      <c r="Q31" s="18"/>
    </row>
    <row r="32" spans="1:61" ht="19.5" x14ac:dyDescent="0.25">
      <c r="B32" s="2"/>
      <c r="C32" s="2"/>
      <c r="D32" s="2"/>
      <c r="E32" s="2"/>
      <c r="F32" s="2"/>
      <c r="G32" s="2"/>
      <c r="I32" s="3"/>
      <c r="L32" s="18"/>
      <c r="M32" s="18"/>
      <c r="N32" s="18"/>
      <c r="O32" s="18"/>
      <c r="P32" s="18"/>
      <c r="Q32" s="18"/>
    </row>
    <row r="33" spans="1:17" ht="19.5" x14ac:dyDescent="0.25">
      <c r="B33" s="2"/>
      <c r="C33" s="2"/>
      <c r="D33" s="2"/>
      <c r="E33" s="2"/>
      <c r="F33" s="2"/>
      <c r="G33" s="2"/>
      <c r="I33" s="3"/>
      <c r="L33" s="18"/>
      <c r="M33" s="18"/>
      <c r="N33" s="18"/>
      <c r="O33" s="18"/>
      <c r="P33" s="18"/>
      <c r="Q33" s="18"/>
    </row>
    <row r="34" spans="1:17" ht="19.5" x14ac:dyDescent="0.25">
      <c r="B34" s="2"/>
      <c r="C34" s="2"/>
      <c r="D34" s="2"/>
      <c r="E34" s="2"/>
      <c r="F34" s="2"/>
      <c r="G34" s="2"/>
      <c r="I34" s="3"/>
    </row>
    <row r="35" spans="1:17" ht="19.5" x14ac:dyDescent="0.25">
      <c r="B35" s="2"/>
      <c r="C35" s="2"/>
      <c r="D35" s="2"/>
      <c r="E35" s="2"/>
      <c r="F35" s="2"/>
      <c r="G35" s="2"/>
      <c r="I35" s="3"/>
    </row>
    <row r="36" spans="1:17" ht="19.5" x14ac:dyDescent="0.25">
      <c r="B36" s="2"/>
      <c r="C36" s="2"/>
      <c r="D36" s="2"/>
      <c r="E36" s="2"/>
      <c r="F36" s="2"/>
      <c r="G36" s="2"/>
      <c r="I36" s="3"/>
    </row>
    <row r="37" spans="1:17" ht="19.5" x14ac:dyDescent="0.25">
      <c r="B37" s="2"/>
      <c r="C37" s="2"/>
      <c r="D37" s="2"/>
      <c r="E37" s="2"/>
      <c r="F37" s="2"/>
      <c r="G37" s="2"/>
      <c r="I37" s="3"/>
    </row>
    <row r="38" spans="1:17" ht="19.5" x14ac:dyDescent="0.25">
      <c r="B38" s="2"/>
      <c r="C38" s="2"/>
      <c r="D38" s="2"/>
      <c r="E38" s="2"/>
      <c r="F38" s="2"/>
      <c r="G38" s="2"/>
      <c r="I38" s="3"/>
    </row>
    <row r="39" spans="1:17" ht="19.5" x14ac:dyDescent="0.25">
      <c r="B39" s="2"/>
      <c r="C39" s="2"/>
      <c r="D39" s="2"/>
      <c r="E39" s="2"/>
      <c r="F39" s="2"/>
      <c r="G39" s="2"/>
      <c r="I39" s="21"/>
    </row>
    <row r="40" spans="1:17" ht="19.5" x14ac:dyDescent="0.25">
      <c r="B40" s="2"/>
      <c r="C40" s="2"/>
      <c r="D40" s="2"/>
      <c r="E40" s="2"/>
      <c r="F40" s="2"/>
      <c r="G40" s="2"/>
      <c r="I40" s="3"/>
    </row>
    <row r="41" spans="1:17" ht="19.5" x14ac:dyDescent="0.25">
      <c r="B41" s="2"/>
      <c r="C41" s="2"/>
      <c r="D41" s="2"/>
      <c r="E41" s="2"/>
      <c r="F41" s="2"/>
      <c r="G41" s="2"/>
      <c r="I41" s="3"/>
    </row>
    <row r="42" spans="1:17" ht="19.5" x14ac:dyDescent="0.25">
      <c r="A42" s="8"/>
      <c r="B42" s="9"/>
      <c r="C42" s="9"/>
      <c r="D42" s="9"/>
      <c r="E42" s="9"/>
      <c r="F42" s="9"/>
      <c r="G42" s="10"/>
      <c r="I42" s="3"/>
    </row>
    <row r="43" spans="1:17" ht="19.5" x14ac:dyDescent="0.25">
      <c r="A43" s="11"/>
      <c r="B43" s="57" t="s">
        <v>16</v>
      </c>
      <c r="C43" s="4"/>
      <c r="D43" s="4"/>
      <c r="E43" s="4"/>
      <c r="F43" s="4"/>
      <c r="G43" s="12"/>
      <c r="I43" s="3"/>
    </row>
    <row r="44" spans="1:17" ht="19.5" x14ac:dyDescent="0.25">
      <c r="A44" s="11"/>
      <c r="B44" s="57" t="s">
        <v>17</v>
      </c>
      <c r="C44" s="4"/>
      <c r="D44" s="4"/>
      <c r="E44" s="4"/>
      <c r="F44" s="4"/>
      <c r="G44" s="12"/>
      <c r="I44" s="3"/>
    </row>
    <row r="45" spans="1:17" ht="19.5" x14ac:dyDescent="0.25">
      <c r="A45" s="11"/>
      <c r="B45" s="4"/>
      <c r="C45" s="4"/>
      <c r="D45" s="4"/>
      <c r="E45" s="4"/>
      <c r="F45" s="4"/>
      <c r="G45" s="12"/>
      <c r="I45" s="3"/>
    </row>
    <row r="46" spans="1:17" ht="21" x14ac:dyDescent="0.35">
      <c r="A46" s="11"/>
      <c r="B46" s="70" t="s">
        <v>13</v>
      </c>
      <c r="C46" s="70"/>
      <c r="D46" s="70"/>
      <c r="E46" s="70"/>
      <c r="F46" s="70"/>
      <c r="G46" s="12"/>
      <c r="I46" s="3"/>
    </row>
    <row r="47" spans="1:17" ht="21" x14ac:dyDescent="0.35">
      <c r="A47" s="11"/>
      <c r="B47" s="71" t="s">
        <v>11</v>
      </c>
      <c r="C47" s="71"/>
      <c r="D47" s="71"/>
      <c r="E47" s="71"/>
      <c r="F47" s="71"/>
      <c r="G47" s="12"/>
      <c r="I47" s="3"/>
    </row>
    <row r="48" spans="1:17" ht="19.5" x14ac:dyDescent="0.25">
      <c r="A48" s="13"/>
      <c r="B48" s="14"/>
      <c r="C48" s="14"/>
      <c r="D48" s="14"/>
      <c r="E48" s="14"/>
      <c r="F48" s="14"/>
      <c r="G48" s="15"/>
      <c r="I48" s="3"/>
    </row>
    <row r="49" spans="2:9" ht="19.5" x14ac:dyDescent="0.25">
      <c r="B49" s="2"/>
      <c r="C49" s="2"/>
      <c r="D49" s="2"/>
      <c r="E49" s="2"/>
      <c r="F49" s="2"/>
      <c r="G49" s="2"/>
      <c r="I49" s="3"/>
    </row>
    <row r="50" spans="2:9" ht="19.5" x14ac:dyDescent="0.25">
      <c r="B50" s="2"/>
      <c r="C50" s="2"/>
      <c r="D50" s="2"/>
      <c r="E50" s="2"/>
      <c r="F50" s="2"/>
      <c r="G50" s="2"/>
      <c r="I50" s="3"/>
    </row>
    <row r="51" spans="2:9" ht="19.5" x14ac:dyDescent="0.25">
      <c r="B51" s="2"/>
      <c r="C51" s="2"/>
      <c r="D51" s="2"/>
      <c r="E51" s="2"/>
      <c r="F51" s="2"/>
      <c r="G51" s="2"/>
      <c r="I51" s="3"/>
    </row>
    <row r="52" spans="2:9" ht="19.5" x14ac:dyDescent="0.25">
      <c r="B52" s="2"/>
      <c r="C52" s="2"/>
      <c r="D52" s="2"/>
      <c r="E52" s="2"/>
      <c r="F52" s="2"/>
      <c r="G52" s="2"/>
      <c r="I52" s="3"/>
    </row>
    <row r="53" spans="2:9" ht="19.5" x14ac:dyDescent="0.25">
      <c r="B53" s="2"/>
      <c r="C53" s="2"/>
      <c r="D53" s="2"/>
      <c r="E53" s="2"/>
      <c r="F53" s="2"/>
      <c r="G53" s="2"/>
      <c r="I53" s="3"/>
    </row>
    <row r="54" spans="2:9" ht="19.5" x14ac:dyDescent="0.25">
      <c r="G54" s="2"/>
      <c r="I54" s="3"/>
    </row>
    <row r="55" spans="2:9" ht="19.5" x14ac:dyDescent="0.25">
      <c r="G55" s="2"/>
      <c r="I55" s="3"/>
    </row>
    <row r="56" spans="2:9" ht="19.5" x14ac:dyDescent="0.25">
      <c r="G56" s="2"/>
      <c r="I56" s="3"/>
    </row>
    <row r="57" spans="2:9" ht="19.5" x14ac:dyDescent="0.25">
      <c r="G57" s="2"/>
      <c r="I57" s="3"/>
    </row>
    <row r="58" spans="2:9" ht="19.5" x14ac:dyDescent="0.25">
      <c r="G58" s="2"/>
      <c r="I58" s="3"/>
    </row>
    <row r="59" spans="2:9" ht="19.5" x14ac:dyDescent="0.25">
      <c r="G59" s="2"/>
      <c r="I59" s="3"/>
    </row>
    <row r="60" spans="2:9" ht="19.5" x14ac:dyDescent="0.25">
      <c r="G60" s="2"/>
      <c r="I60" s="3"/>
    </row>
    <row r="61" spans="2:9" ht="19.5" x14ac:dyDescent="0.25">
      <c r="G61" s="2"/>
      <c r="I61" s="3"/>
    </row>
    <row r="62" spans="2:9" ht="19.5" x14ac:dyDescent="0.25">
      <c r="G62" s="2"/>
      <c r="I62" s="3"/>
    </row>
    <row r="63" spans="2:9" ht="19.5" x14ac:dyDescent="0.25">
      <c r="G63" s="2"/>
      <c r="I63" s="3"/>
    </row>
    <row r="64" spans="2:9" ht="19.5" x14ac:dyDescent="0.25">
      <c r="G64" s="2"/>
      <c r="I64" s="3"/>
    </row>
    <row r="65" spans="7:9" ht="19.5" x14ac:dyDescent="0.25">
      <c r="G65" s="2"/>
      <c r="I65" s="3"/>
    </row>
  </sheetData>
  <sheetProtection algorithmName="SHA-512" hashValue="xKqGGzvXte3PFsvefZDIh6D3O5qj4J9KUa9y5XfpowaqY5OTczzUGXTi47PBfI9cSRs1++UDqVHigFmxL9GkcA==" saltValue="MQbIGJsXKZHVl2W8RMIwzA==" spinCount="100000" sheet="1" objects="1" scenarios="1"/>
  <mergeCells count="2">
    <mergeCell ref="B46:F46"/>
    <mergeCell ref="B47:F47"/>
  </mergeCells>
  <hyperlinks>
    <hyperlink ref="B47" r:id="rId1" xr:uid="{5E5828F8-403B-47E3-8454-63B09DA9A76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CAPS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Krebs</dc:creator>
  <cp:keywords/>
  <dc:description/>
  <cp:lastModifiedBy>Rick Krebs</cp:lastModifiedBy>
  <cp:revision/>
  <dcterms:created xsi:type="dcterms:W3CDTF">2018-03-16T22:08:01Z</dcterms:created>
  <dcterms:modified xsi:type="dcterms:W3CDTF">2018-07-09T22:16:24Z</dcterms:modified>
  <cp:category/>
  <cp:contentStatus/>
</cp:coreProperties>
</file>